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240" yWindow="90" windowWidth="11640" windowHeight="7935"/>
  </bookViews>
  <sheets>
    <sheet name="Mannschaft" sheetId="1" r:id="rId1"/>
  </sheets>
  <definedNames>
    <definedName name="_xlnm.Print_Area" localSheetId="0">Mannschaft!$A$13:$I$63</definedName>
  </definedNames>
  <calcPr calcId="145621"/>
</workbook>
</file>

<file path=xl/calcChain.xml><?xml version="1.0" encoding="utf-8"?>
<calcChain xmlns="http://schemas.openxmlformats.org/spreadsheetml/2006/main">
  <c r="I61" i="1" l="1"/>
  <c r="I56" i="1"/>
  <c r="I51" i="1"/>
  <c r="I46" i="1"/>
  <c r="I41" i="1"/>
  <c r="I36" i="1"/>
  <c r="I32" i="1" s="1"/>
</calcChain>
</file>

<file path=xl/sharedStrings.xml><?xml version="1.0" encoding="utf-8"?>
<sst xmlns="http://schemas.openxmlformats.org/spreadsheetml/2006/main" count="95" uniqueCount="44">
  <si>
    <t>Nr.</t>
  </si>
  <si>
    <t>Name, Vorname</t>
  </si>
  <si>
    <t>Uhrzeit</t>
  </si>
  <si>
    <t>Datum</t>
  </si>
  <si>
    <t>Startzeiten</t>
  </si>
  <si>
    <t>A: Schüler</t>
  </si>
  <si>
    <t>C: Jung-Schützen</t>
  </si>
  <si>
    <t>D: Schützen</t>
  </si>
  <si>
    <t>F: Offene Damen</t>
  </si>
  <si>
    <t>H: Luftpistole</t>
  </si>
  <si>
    <t>bis 16 Jahre</t>
  </si>
  <si>
    <t>17-21 Jahre</t>
  </si>
  <si>
    <t>ab 16 Jahre</t>
  </si>
  <si>
    <t>Anschlag</t>
  </si>
  <si>
    <t>Klasse</t>
  </si>
  <si>
    <t>Alter</t>
  </si>
  <si>
    <t>aufgelegt</t>
  </si>
  <si>
    <t>freihand</t>
  </si>
  <si>
    <t>Klasseneinteilung: Mannschaft</t>
  </si>
  <si>
    <t>St. Sebastianus-Schützenbruderschaft
Rödingen e.V.</t>
  </si>
  <si>
    <t>St. Cornelius - Schießen</t>
  </si>
  <si>
    <t>Startgeld</t>
  </si>
  <si>
    <t>Schüsse</t>
  </si>
  <si>
    <t>G: Offene Klasse</t>
  </si>
  <si>
    <t>Gesamt-</t>
  </si>
  <si>
    <t>Verein</t>
  </si>
  <si>
    <t>gemeldet</t>
  </si>
  <si>
    <t>von</t>
  </si>
  <si>
    <t>Meldebogen bitte senden an:</t>
  </si>
  <si>
    <t>St. Sebastianus Schützenbruderschaft e.V.</t>
  </si>
  <si>
    <t>Klasend 37</t>
  </si>
  <si>
    <t>Brudermeister Gebhard Gerken</t>
  </si>
  <si>
    <t>52445 Titz-Rödingen</t>
  </si>
  <si>
    <t>KNr</t>
  </si>
  <si>
    <t xml:space="preserve">Rödingen  </t>
  </si>
  <si>
    <t>B: Altersklasse</t>
  </si>
  <si>
    <t>ab 45 Jahren</t>
  </si>
  <si>
    <t>E: Bambini</t>
  </si>
  <si>
    <t>6-11 Jahre</t>
  </si>
  <si>
    <t>oder</t>
  </si>
  <si>
    <t/>
  </si>
  <si>
    <t>Email: michael@team-gerken.de</t>
  </si>
  <si>
    <t>28.</t>
  </si>
  <si>
    <t>vom So. 01.10 bis Do. 05.10.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</si>
</sst>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ddd\ dd/mm/yy"/>
    <numFmt numFmtId="165" formatCode="h:mm;@"/>
  </numFmts>
  <fonts count="18" x14ac:knownFonts="1">
    <font>
      <sz val="10"/>
      <name val="Cataneo BT"/>
    </font>
    <font>
      <sz val="10"/>
      <name val="Cataneo BT"/>
      <family val="4"/>
    </font>
    <font>
      <b/>
      <sz val="16"/>
      <name val="Arial"/>
      <family val="2"/>
    </font>
    <font>
      <sz val="8"/>
      <name val="Cataneo BT"/>
      <family val="4"/>
    </font>
    <font>
      <sz val="10"/>
      <name val="MS Sans Serif"/>
      <family val="2"/>
    </font>
    <font>
      <b/>
      <sz val="10"/>
      <name val="Arial"/>
      <family val="2"/>
    </font>
    <font>
      <b/>
      <sz val="10"/>
      <name val="MS Sans Serif"/>
      <family val="2"/>
    </font>
    <font>
      <sz val="10"/>
      <name val="Arial"/>
      <family val="2"/>
    </font>
    <font>
      <b/>
      <sz val="10"/>
      <name val="Cataneo BT"/>
      <family val="4"/>
    </font>
    <font>
      <b/>
      <sz val="18"/>
      <name val="Cataneo BT"/>
      <family val="4"/>
    </font>
    <font>
      <b/>
      <sz val="14"/>
      <color indexed="17"/>
      <name val="Cataneo BT"/>
      <family val="4"/>
    </font>
    <font>
      <b/>
      <sz val="14"/>
      <name val="Arial"/>
      <family val="2"/>
    </font>
    <font>
      <b/>
      <sz val="14"/>
      <name val="Cataneo BT"/>
      <family val="4"/>
    </font>
    <font>
      <sz val="6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6"/>
      <name val="Cataneo BT"/>
      <family val="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3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4">
    <xf numFmtId="0" fontId="0" fillId="0" borderId="0"/>
    <xf numFmtId="0" fontId="4" fillId="0" borderId="0"/>
    <xf numFmtId="44" fontId="1" fillId="0" borderId="0" applyFont="0" applyFill="0" applyBorder="0" applyAlignment="0" applyProtection="0"/>
    <xf numFmtId="0" fontId="17" fillId="0" borderId="0"/>
  </cellStyleXfs>
  <cellXfs count="68">
    <xf numFmtId="0" fontId="0" fillId="0" borderId="0" xfId="0"/>
    <xf numFmtId="165" fontId="5" fillId="0" borderId="1" xfId="1" applyNumberFormat="1" applyFont="1" applyBorder="1" applyAlignment="1" applyProtection="1">
      <alignment horizontal="center"/>
      <protection locked="0"/>
    </xf>
    <xf numFmtId="165" fontId="5" fillId="0" borderId="2" xfId="1" applyNumberFormat="1" applyFont="1" applyBorder="1" applyAlignment="1" applyProtection="1">
      <alignment horizontal="center"/>
      <protection locked="0"/>
    </xf>
    <xf numFmtId="165" fontId="5" fillId="0" borderId="3" xfId="1" applyNumberFormat="1" applyFont="1" applyBorder="1" applyAlignment="1" applyProtection="1">
      <alignment horizontal="center"/>
      <protection locked="0"/>
    </xf>
    <xf numFmtId="164" fontId="5" fillId="0" borderId="1" xfId="1" applyNumberFormat="1" applyFont="1" applyBorder="1" applyAlignment="1" applyProtection="1">
      <alignment horizontal="center"/>
      <protection locked="0"/>
    </xf>
    <xf numFmtId="164" fontId="5" fillId="0" borderId="2" xfId="1" applyNumberFormat="1" applyFont="1" applyBorder="1" applyAlignment="1" applyProtection="1">
      <alignment horizontal="center"/>
      <protection locked="0"/>
    </xf>
    <xf numFmtId="164" fontId="5" fillId="0" borderId="3" xfId="1" applyNumberFormat="1" applyFont="1" applyBorder="1" applyAlignment="1" applyProtection="1">
      <alignment horizontal="center"/>
      <protection locked="0"/>
    </xf>
    <xf numFmtId="0" fontId="7" fillId="0" borderId="4" xfId="1" applyFont="1" applyBorder="1" applyAlignment="1" applyProtection="1">
      <alignment horizontal="center"/>
    </xf>
    <xf numFmtId="0" fontId="5" fillId="0" borderId="0" xfId="1" applyFont="1" applyBorder="1" applyAlignment="1" applyProtection="1">
      <alignment horizontal="left" indent="1"/>
    </xf>
    <xf numFmtId="0" fontId="5" fillId="0" borderId="0" xfId="1" applyFont="1" applyBorder="1" applyProtection="1"/>
    <xf numFmtId="0" fontId="5" fillId="0" borderId="0" xfId="1" applyFont="1" applyBorder="1" applyAlignment="1" applyProtection="1">
      <alignment horizontal="left"/>
    </xf>
    <xf numFmtId="0" fontId="5" fillId="0" borderId="0" xfId="1" applyFont="1" applyBorder="1" applyAlignment="1" applyProtection="1">
      <alignment horizontal="right"/>
    </xf>
    <xf numFmtId="0" fontId="0" fillId="0" borderId="0" xfId="0" applyProtection="1"/>
    <xf numFmtId="0" fontId="7" fillId="0" borderId="5" xfId="1" applyFont="1" applyBorder="1" applyAlignment="1" applyProtection="1">
      <alignment horizontal="center"/>
    </xf>
    <xf numFmtId="0" fontId="7" fillId="0" borderId="6" xfId="1" applyFont="1" applyBorder="1" applyAlignment="1" applyProtection="1">
      <alignment horizontal="center"/>
    </xf>
    <xf numFmtId="0" fontId="7" fillId="0" borderId="7" xfId="1" applyFont="1" applyBorder="1" applyAlignment="1" applyProtection="1">
      <alignment horizontal="center"/>
    </xf>
    <xf numFmtId="164" fontId="0" fillId="0" borderId="0" xfId="0" applyNumberFormat="1" applyProtection="1"/>
    <xf numFmtId="0" fontId="2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center"/>
    </xf>
    <xf numFmtId="0" fontId="8" fillId="0" borderId="0" xfId="0" applyFont="1" applyProtection="1"/>
    <xf numFmtId="0" fontId="0" fillId="0" borderId="8" xfId="0" applyBorder="1" applyAlignment="1" applyProtection="1">
      <alignment horizontal="center"/>
    </xf>
    <xf numFmtId="0" fontId="1" fillId="0" borderId="9" xfId="0" applyFont="1" applyBorder="1" applyProtection="1"/>
    <xf numFmtId="0" fontId="0" fillId="0" borderId="9" xfId="0" applyBorder="1" applyProtection="1"/>
    <xf numFmtId="0" fontId="0" fillId="0" borderId="9" xfId="0" applyBorder="1" applyAlignment="1" applyProtection="1">
      <alignment horizontal="center"/>
    </xf>
    <xf numFmtId="44" fontId="0" fillId="0" borderId="9" xfId="2" applyFont="1" applyBorder="1" applyProtection="1"/>
    <xf numFmtId="0" fontId="0" fillId="0" borderId="0" xfId="0" applyBorder="1" applyProtection="1"/>
    <xf numFmtId="0" fontId="0" fillId="0" borderId="0" xfId="0" applyAlignment="1" applyProtection="1">
      <alignment horizontal="center"/>
    </xf>
    <xf numFmtId="0" fontId="6" fillId="0" borderId="0" xfId="1" applyFont="1" applyProtection="1"/>
    <xf numFmtId="0" fontId="5" fillId="0" borderId="5" xfId="1" applyFont="1" applyBorder="1" applyAlignment="1" applyProtection="1">
      <alignment horizontal="center" vertical="center" wrapText="1"/>
    </xf>
    <xf numFmtId="0" fontId="5" fillId="0" borderId="6" xfId="1" applyFont="1" applyBorder="1" applyAlignment="1" applyProtection="1">
      <alignment horizontal="center" vertical="center" wrapText="1"/>
    </xf>
    <xf numFmtId="0" fontId="5" fillId="0" borderId="7" xfId="1" applyFont="1" applyBorder="1" applyAlignment="1" applyProtection="1">
      <alignment horizontal="center" vertical="center" wrapText="1"/>
    </xf>
    <xf numFmtId="0" fontId="13" fillId="0" borderId="0" xfId="0" applyFont="1" applyAlignment="1" applyProtection="1">
      <alignment horizontal="left" vertical="top" indent="1"/>
    </xf>
    <xf numFmtId="0" fontId="14" fillId="0" borderId="4" xfId="1" applyFont="1" applyBorder="1" applyAlignment="1" applyProtection="1">
      <alignment horizontal="center"/>
    </xf>
    <xf numFmtId="0" fontId="3" fillId="0" borderId="0" xfId="0" applyFont="1" applyProtection="1"/>
    <xf numFmtId="44" fontId="16" fillId="0" borderId="10" xfId="2" applyFont="1" applyBorder="1" applyAlignment="1" applyProtection="1">
      <alignment horizontal="right" vertical="center"/>
    </xf>
    <xf numFmtId="0" fontId="0" fillId="0" borderId="0" xfId="0" applyBorder="1" applyAlignment="1" applyProtection="1">
      <alignment horizontal="right"/>
    </xf>
    <xf numFmtId="164" fontId="0" fillId="2" borderId="0" xfId="0" applyNumberFormat="1" applyFill="1" applyProtection="1"/>
    <xf numFmtId="20" fontId="0" fillId="2" borderId="0" xfId="0" applyNumberFormat="1" applyFill="1" applyProtection="1"/>
    <xf numFmtId="0" fontId="11" fillId="0" borderId="30" xfId="1" applyFont="1" applyBorder="1" applyAlignment="1" applyProtection="1">
      <alignment horizontal="left"/>
      <protection locked="0"/>
    </xf>
    <xf numFmtId="0" fontId="11" fillId="0" borderId="31" xfId="1" applyFont="1" applyBorder="1" applyAlignment="1" applyProtection="1">
      <alignment horizontal="left"/>
      <protection locked="0"/>
    </xf>
    <xf numFmtId="0" fontId="11" fillId="0" borderId="32" xfId="1" applyFont="1" applyBorder="1" applyAlignment="1" applyProtection="1">
      <alignment horizontal="left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2" xfId="1" applyFont="1" applyBorder="1" applyAlignment="1" applyProtection="1">
      <alignment horizontal="center" vertical="center" wrapText="1"/>
      <protection locked="0"/>
    </xf>
    <xf numFmtId="0" fontId="5" fillId="0" borderId="3" xfId="1" applyFont="1" applyBorder="1" applyAlignment="1" applyProtection="1">
      <alignment horizontal="center" vertical="center" wrapText="1"/>
      <protection locked="0"/>
    </xf>
    <xf numFmtId="0" fontId="11" fillId="0" borderId="25" xfId="1" applyFont="1" applyBorder="1" applyAlignment="1" applyProtection="1">
      <alignment horizontal="left"/>
      <protection locked="0"/>
    </xf>
    <xf numFmtId="0" fontId="11" fillId="0" borderId="26" xfId="1" applyFont="1" applyBorder="1" applyAlignment="1" applyProtection="1">
      <alignment horizontal="left"/>
      <protection locked="0"/>
    </xf>
    <xf numFmtId="0" fontId="11" fillId="0" borderId="27" xfId="1" applyFont="1" applyBorder="1" applyAlignment="1" applyProtection="1">
      <alignment horizontal="left"/>
      <protection locked="0"/>
    </xf>
    <xf numFmtId="0" fontId="11" fillId="0" borderId="28" xfId="1" applyFont="1" applyBorder="1" applyAlignment="1" applyProtection="1">
      <alignment horizontal="left"/>
      <protection locked="0"/>
    </xf>
    <xf numFmtId="0" fontId="11" fillId="0" borderId="9" xfId="1" applyFont="1" applyBorder="1" applyAlignment="1" applyProtection="1">
      <alignment horizontal="left"/>
      <protection locked="0"/>
    </xf>
    <xf numFmtId="0" fontId="11" fillId="0" borderId="29" xfId="1" applyFont="1" applyBorder="1" applyAlignment="1" applyProtection="1">
      <alignment horizontal="left"/>
      <protection locked="0"/>
    </xf>
    <xf numFmtId="0" fontId="7" fillId="0" borderId="14" xfId="1" applyFont="1" applyBorder="1" applyAlignment="1" applyProtection="1">
      <alignment horizontal="center"/>
    </xf>
    <xf numFmtId="0" fontId="7" fillId="0" borderId="0" xfId="1" applyFont="1" applyBorder="1" applyAlignment="1" applyProtection="1">
      <alignment horizontal="center"/>
    </xf>
    <xf numFmtId="0" fontId="7" fillId="0" borderId="15" xfId="1" applyFont="1" applyBorder="1" applyAlignment="1" applyProtection="1">
      <alignment horizontal="center"/>
    </xf>
    <xf numFmtId="0" fontId="9" fillId="0" borderId="0" xfId="0" applyFont="1" applyAlignment="1" applyProtection="1">
      <alignment horizontal="center" vertical="center" wrapText="1"/>
    </xf>
    <xf numFmtId="0" fontId="8" fillId="0" borderId="11" xfId="0" applyFont="1" applyBorder="1" applyAlignment="1" applyProtection="1">
      <alignment horizontal="center"/>
    </xf>
    <xf numFmtId="0" fontId="8" fillId="0" borderId="12" xfId="0" applyFont="1" applyBorder="1" applyAlignment="1" applyProtection="1">
      <alignment horizontal="center"/>
    </xf>
    <xf numFmtId="0" fontId="8" fillId="0" borderId="13" xfId="0" applyFont="1" applyBorder="1" applyAlignment="1" applyProtection="1">
      <alignment horizontal="center"/>
    </xf>
    <xf numFmtId="44" fontId="15" fillId="0" borderId="16" xfId="2" applyFont="1" applyBorder="1" applyAlignment="1" applyProtection="1">
      <alignment horizontal="center" vertical="center" wrapText="1"/>
    </xf>
    <xf numFmtId="44" fontId="15" fillId="0" borderId="17" xfId="2" applyFont="1" applyBorder="1" applyAlignment="1" applyProtection="1">
      <alignment horizontal="center" vertical="center" wrapText="1"/>
    </xf>
    <xf numFmtId="44" fontId="15" fillId="0" borderId="18" xfId="2" applyFont="1" applyBorder="1" applyAlignment="1" applyProtection="1">
      <alignment horizontal="center" vertical="center" wrapText="1"/>
    </xf>
    <xf numFmtId="0" fontId="7" fillId="0" borderId="19" xfId="1" applyFont="1" applyBorder="1" applyAlignment="1" applyProtection="1">
      <alignment horizontal="center"/>
    </xf>
    <xf numFmtId="0" fontId="7" fillId="0" borderId="20" xfId="1" applyFont="1" applyBorder="1" applyAlignment="1" applyProtection="1">
      <alignment horizontal="center"/>
    </xf>
    <xf numFmtId="0" fontId="7" fillId="0" borderId="21" xfId="1" applyFont="1" applyBorder="1" applyAlignment="1" applyProtection="1">
      <alignment horizontal="center"/>
    </xf>
    <xf numFmtId="0" fontId="12" fillId="0" borderId="22" xfId="0" applyFont="1" applyBorder="1" applyAlignment="1" applyProtection="1">
      <alignment horizontal="center" vertical="center"/>
      <protection locked="0"/>
    </xf>
    <xf numFmtId="0" fontId="12" fillId="0" borderId="23" xfId="0" applyFont="1" applyBorder="1" applyAlignment="1" applyProtection="1">
      <alignment horizontal="center" vertical="center"/>
      <protection locked="0"/>
    </xf>
    <xf numFmtId="0" fontId="12" fillId="0" borderId="24" xfId="0" applyFont="1" applyBorder="1" applyAlignment="1" applyProtection="1">
      <alignment horizontal="center" vertical="center"/>
      <protection locked="0"/>
    </xf>
    <xf numFmtId="0" fontId="1" fillId="0" borderId="22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center" vertical="center" wrapText="1"/>
      <protection locked="0"/>
    </xf>
  </cellXfs>
  <cellStyles count="4">
    <cellStyle name="Standard" xfId="0" builtinId="0"/>
    <cellStyle name="Standard 2" xfId="3"/>
    <cellStyle name="Standard_Tabelle1" xfId="1"/>
    <cellStyle name="Währung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9525</xdr:rowOff>
    </xdr:from>
    <xdr:to>
      <xdr:col>1</xdr:col>
      <xdr:colOff>85725</xdr:colOff>
      <xdr:row>14</xdr:row>
      <xdr:rowOff>9525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847725" cy="78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723900</xdr:colOff>
      <xdr:row>14</xdr:row>
      <xdr:rowOff>19050</xdr:rowOff>
    </xdr:from>
    <xdr:to>
      <xdr:col>8</xdr:col>
      <xdr:colOff>466725</xdr:colOff>
      <xdr:row>17</xdr:row>
      <xdr:rowOff>66675</xdr:rowOff>
    </xdr:to>
    <xdr:pic>
      <xdr:nvPicPr>
        <xdr:cNvPr id="1029" name="Picture 5" descr="rodklei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981075"/>
          <a:ext cx="647700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76200</xdr:colOff>
      <xdr:row>13</xdr:row>
      <xdr:rowOff>76200</xdr:rowOff>
    </xdr:from>
    <xdr:to>
      <xdr:col>5</xdr:col>
      <xdr:colOff>666750</xdr:colOff>
      <xdr:row>15</xdr:row>
      <xdr:rowOff>152400</xdr:rowOff>
    </xdr:to>
    <xdr:pic>
      <xdr:nvPicPr>
        <xdr:cNvPr id="1030" name="Picture 6" descr="lorbeerkranz_20gruen_200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4875" y="857250"/>
          <a:ext cx="590550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704850</xdr:colOff>
      <xdr:row>11</xdr:row>
      <xdr:rowOff>57150</xdr:rowOff>
    </xdr:from>
    <xdr:to>
      <xdr:col>9</xdr:col>
      <xdr:colOff>28575</xdr:colOff>
      <xdr:row>13</xdr:row>
      <xdr:rowOff>171450</xdr:rowOff>
    </xdr:to>
    <xdr:pic>
      <xdr:nvPicPr>
        <xdr:cNvPr id="1049" name="Picture 25" descr="aermelaufnaeher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0" y="57150"/>
          <a:ext cx="704850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>
    <pageSetUpPr fitToPage="1"/>
  </sheetPr>
  <dimension ref="A1:I69"/>
  <sheetViews>
    <sheetView showGridLines="0" tabSelected="1" topLeftCell="A12" zoomScale="70" zoomScaleNormal="100" workbookViewId="0">
      <selection activeCell="L28" sqref="L28"/>
    </sheetView>
  </sheetViews>
  <sheetFormatPr baseColWidth="10" defaultRowHeight="14.25" outlineLevelRow="1" x14ac:dyDescent="0.3"/>
  <cols>
    <col min="1" max="1" width="11.42578125" style="12"/>
    <col min="2" max="2" width="13.140625" style="12" customWidth="1"/>
    <col min="3" max="3" width="13.7109375" style="12" customWidth="1"/>
    <col min="4" max="4" width="15.5703125" style="12" customWidth="1"/>
    <col min="5" max="5" width="15.7109375" style="12" customWidth="1"/>
    <col min="6" max="6" width="11.42578125" style="12"/>
    <col min="7" max="7" width="10.140625" style="12" customWidth="1"/>
    <col min="8" max="8" width="13.5703125" style="12" customWidth="1"/>
    <col min="9" max="9" width="7.140625" style="12" customWidth="1"/>
    <col min="10" max="16384" width="11.42578125" style="12"/>
  </cols>
  <sheetData>
    <row r="1" spans="1:8" hidden="1" outlineLevel="1" x14ac:dyDescent="0.3">
      <c r="B1" s="12" t="s">
        <v>3</v>
      </c>
      <c r="D1" s="12" t="s">
        <v>4</v>
      </c>
    </row>
    <row r="2" spans="1:8" hidden="1" outlineLevel="1" x14ac:dyDescent="0.3">
      <c r="B2" s="36">
        <v>43009</v>
      </c>
      <c r="C2" s="16"/>
      <c r="D2" s="37">
        <v>0.70833333333333337</v>
      </c>
    </row>
    <row r="3" spans="1:8" hidden="1" outlineLevel="1" x14ac:dyDescent="0.3">
      <c r="B3" s="36">
        <v>43010</v>
      </c>
      <c r="C3" s="16"/>
      <c r="D3" s="37">
        <v>0.72916666666666663</v>
      </c>
    </row>
    <row r="4" spans="1:8" hidden="1" outlineLevel="1" x14ac:dyDescent="0.3">
      <c r="B4" s="36">
        <v>43011</v>
      </c>
      <c r="C4" s="16"/>
      <c r="D4" s="37">
        <v>0.75</v>
      </c>
    </row>
    <row r="5" spans="1:8" hidden="1" outlineLevel="1" x14ac:dyDescent="0.3">
      <c r="B5" s="36">
        <v>43012</v>
      </c>
      <c r="C5" s="16"/>
      <c r="D5" s="37">
        <v>0.77083333333333337</v>
      </c>
    </row>
    <row r="6" spans="1:8" hidden="1" outlineLevel="1" x14ac:dyDescent="0.3">
      <c r="B6" s="36">
        <v>43013</v>
      </c>
      <c r="C6" s="16"/>
      <c r="D6" s="37">
        <v>0.79166666666666696</v>
      </c>
    </row>
    <row r="7" spans="1:8" hidden="1" outlineLevel="1" x14ac:dyDescent="0.3">
      <c r="B7" s="36" t="s">
        <v>40</v>
      </c>
      <c r="C7" s="16"/>
      <c r="D7" s="37">
        <v>0.8125</v>
      </c>
    </row>
    <row r="8" spans="1:8" hidden="1" outlineLevel="1" x14ac:dyDescent="0.3">
      <c r="B8" s="36" t="s">
        <v>40</v>
      </c>
      <c r="C8" s="16"/>
      <c r="D8" s="37">
        <v>0.83333333333333304</v>
      </c>
    </row>
    <row r="9" spans="1:8" hidden="1" outlineLevel="1" x14ac:dyDescent="0.3">
      <c r="B9" s="36" t="s">
        <v>40</v>
      </c>
      <c r="C9" s="16"/>
      <c r="D9" s="37">
        <v>0.85416666666666696</v>
      </c>
    </row>
    <row r="10" spans="1:8" hidden="1" outlineLevel="1" x14ac:dyDescent="0.3">
      <c r="B10" s="36" t="s">
        <v>40</v>
      </c>
      <c r="C10" s="16"/>
      <c r="D10" s="37">
        <v>0.875</v>
      </c>
    </row>
    <row r="11" spans="1:8" hidden="1" outlineLevel="1" x14ac:dyDescent="0.3">
      <c r="B11" s="36" t="s">
        <v>40</v>
      </c>
      <c r="C11" s="16"/>
      <c r="D11" s="37">
        <v>0.89583333333333304</v>
      </c>
    </row>
    <row r="12" spans="1:8" collapsed="1" x14ac:dyDescent="0.3"/>
    <row r="13" spans="1:8" ht="47.25" customHeight="1" x14ac:dyDescent="0.3">
      <c r="A13" s="53" t="s">
        <v>19</v>
      </c>
      <c r="B13" s="53"/>
      <c r="C13" s="53"/>
      <c r="D13" s="53"/>
      <c r="E13" s="53"/>
      <c r="F13" s="53"/>
      <c r="G13" s="53"/>
      <c r="H13" s="53"/>
    </row>
    <row r="14" spans="1:8" ht="14.25" customHeight="1" x14ac:dyDescent="0.3">
      <c r="A14" s="17"/>
    </row>
    <row r="15" spans="1:8" ht="20.25" x14ac:dyDescent="0.4">
      <c r="F15" s="18" t="s">
        <v>42</v>
      </c>
    </row>
    <row r="17" spans="1:9" ht="20.25" x14ac:dyDescent="0.4">
      <c r="F17" s="18" t="s">
        <v>20</v>
      </c>
    </row>
    <row r="18" spans="1:9" ht="20.25" x14ac:dyDescent="0.4">
      <c r="A18" s="12" t="s">
        <v>28</v>
      </c>
      <c r="F18" s="18" t="s">
        <v>43</v>
      </c>
      <c r="I18" s="35" t="s">
        <v>34</v>
      </c>
    </row>
    <row r="20" spans="1:9" x14ac:dyDescent="0.3">
      <c r="A20" s="19" t="s">
        <v>41</v>
      </c>
      <c r="E20" s="54" t="s">
        <v>18</v>
      </c>
      <c r="F20" s="55"/>
      <c r="G20" s="55"/>
      <c r="H20" s="55"/>
      <c r="I20" s="56"/>
    </row>
    <row r="21" spans="1:9" x14ac:dyDescent="0.3">
      <c r="E21" s="20" t="s">
        <v>14</v>
      </c>
      <c r="F21" s="20" t="s">
        <v>15</v>
      </c>
      <c r="G21" s="20" t="s">
        <v>13</v>
      </c>
      <c r="H21" s="20" t="s">
        <v>22</v>
      </c>
      <c r="I21" s="20" t="s">
        <v>21</v>
      </c>
    </row>
    <row r="22" spans="1:9" x14ac:dyDescent="0.3">
      <c r="A22" s="19" t="s">
        <v>39</v>
      </c>
      <c r="E22" s="21" t="s">
        <v>5</v>
      </c>
      <c r="F22" s="22" t="s">
        <v>10</v>
      </c>
      <c r="G22" s="22" t="s">
        <v>16</v>
      </c>
      <c r="H22" s="23">
        <v>10</v>
      </c>
      <c r="I22" s="24">
        <v>8</v>
      </c>
    </row>
    <row r="23" spans="1:9" x14ac:dyDescent="0.3">
      <c r="A23" s="31"/>
      <c r="E23" s="21" t="s">
        <v>35</v>
      </c>
      <c r="F23" s="22" t="s">
        <v>36</v>
      </c>
      <c r="G23" s="22" t="s">
        <v>16</v>
      </c>
      <c r="H23" s="23">
        <v>10</v>
      </c>
      <c r="I23" s="24">
        <v>8</v>
      </c>
    </row>
    <row r="24" spans="1:9" x14ac:dyDescent="0.3">
      <c r="A24" s="19" t="s">
        <v>29</v>
      </c>
      <c r="E24" s="22" t="s">
        <v>6</v>
      </c>
      <c r="F24" s="22" t="s">
        <v>11</v>
      </c>
      <c r="G24" s="22" t="s">
        <v>17</v>
      </c>
      <c r="H24" s="23">
        <v>15</v>
      </c>
      <c r="I24" s="24">
        <v>8.5</v>
      </c>
    </row>
    <row r="25" spans="1:9" x14ac:dyDescent="0.3">
      <c r="A25" s="19" t="s">
        <v>31</v>
      </c>
      <c r="B25" s="25"/>
      <c r="C25" s="25"/>
      <c r="E25" s="22" t="s">
        <v>7</v>
      </c>
      <c r="F25" s="22" t="s">
        <v>12</v>
      </c>
      <c r="G25" s="22" t="s">
        <v>17</v>
      </c>
      <c r="H25" s="23">
        <v>15</v>
      </c>
      <c r="I25" s="24">
        <v>8.5</v>
      </c>
    </row>
    <row r="26" spans="1:9" x14ac:dyDescent="0.3">
      <c r="A26" s="19" t="s">
        <v>30</v>
      </c>
      <c r="B26" s="25"/>
      <c r="C26" s="25"/>
      <c r="E26" s="22" t="s">
        <v>37</v>
      </c>
      <c r="F26" s="22" t="s">
        <v>38</v>
      </c>
      <c r="G26" s="22" t="s">
        <v>16</v>
      </c>
      <c r="H26" s="23">
        <v>5</v>
      </c>
      <c r="I26" s="24">
        <v>4</v>
      </c>
    </row>
    <row r="27" spans="1:9" x14ac:dyDescent="0.3">
      <c r="A27" s="19" t="s">
        <v>32</v>
      </c>
      <c r="B27" s="26"/>
      <c r="C27" s="26"/>
      <c r="E27" s="22" t="s">
        <v>8</v>
      </c>
      <c r="F27" s="22" t="s">
        <v>12</v>
      </c>
      <c r="G27" s="22" t="s">
        <v>16</v>
      </c>
      <c r="H27" s="23">
        <v>10</v>
      </c>
      <c r="I27" s="24">
        <v>8</v>
      </c>
    </row>
    <row r="28" spans="1:9" x14ac:dyDescent="0.3">
      <c r="E28" s="22" t="s">
        <v>23</v>
      </c>
      <c r="F28" s="22" t="s">
        <v>12</v>
      </c>
      <c r="G28" s="22" t="s">
        <v>16</v>
      </c>
      <c r="H28" s="23">
        <v>10</v>
      </c>
      <c r="I28" s="24">
        <v>8</v>
      </c>
    </row>
    <row r="29" spans="1:9" x14ac:dyDescent="0.3">
      <c r="A29" s="25"/>
      <c r="D29" s="25"/>
      <c r="E29" s="22" t="s">
        <v>9</v>
      </c>
      <c r="F29" s="22">
        <v>0</v>
      </c>
      <c r="G29" s="22" t="s">
        <v>17</v>
      </c>
      <c r="H29" s="23">
        <v>15</v>
      </c>
      <c r="I29" s="24">
        <v>8.5</v>
      </c>
    </row>
    <row r="30" spans="1:9" x14ac:dyDescent="0.3">
      <c r="A30" s="50" t="s">
        <v>25</v>
      </c>
      <c r="B30" s="51"/>
      <c r="C30" s="51"/>
      <c r="D30" s="51"/>
      <c r="E30" s="51"/>
      <c r="F30" s="52"/>
      <c r="G30" s="50" t="s">
        <v>26</v>
      </c>
      <c r="H30" s="52"/>
      <c r="I30" s="32" t="s">
        <v>24</v>
      </c>
    </row>
    <row r="31" spans="1:9" ht="15" thickBot="1" x14ac:dyDescent="0.35">
      <c r="A31" s="60"/>
      <c r="B31" s="61"/>
      <c r="C31" s="61"/>
      <c r="D31" s="61"/>
      <c r="E31" s="61"/>
      <c r="F31" s="62"/>
      <c r="G31" s="60" t="s">
        <v>27</v>
      </c>
      <c r="H31" s="62"/>
      <c r="I31" s="32" t="s">
        <v>21</v>
      </c>
    </row>
    <row r="32" spans="1:9" ht="30" customHeight="1" thickTop="1" thickBot="1" x14ac:dyDescent="0.35">
      <c r="A32" s="63"/>
      <c r="B32" s="64"/>
      <c r="C32" s="64"/>
      <c r="D32" s="64"/>
      <c r="E32" s="64"/>
      <c r="F32" s="65"/>
      <c r="G32" s="66"/>
      <c r="H32" s="67"/>
      <c r="I32" s="34" t="str">
        <f>IF(SUM(I61,I56,I51,I46,I41,I36), SUM(I61,I56,I51,I46,I41,I36),"")</f>
        <v/>
      </c>
    </row>
    <row r="33" spans="1:9" ht="12.95" customHeight="1" thickTop="1" x14ac:dyDescent="0.3">
      <c r="A33" s="8"/>
      <c r="B33" s="8"/>
      <c r="C33" s="8"/>
      <c r="D33" s="9"/>
      <c r="E33" s="10"/>
      <c r="F33" s="11"/>
      <c r="G33" s="9"/>
      <c r="H33" s="9"/>
      <c r="I33" s="33"/>
    </row>
    <row r="34" spans="1:9" ht="12.95" customHeight="1" x14ac:dyDescent="0.3">
      <c r="A34" s="8"/>
      <c r="B34" s="8"/>
      <c r="C34" s="8"/>
      <c r="D34" s="9"/>
      <c r="E34" s="10"/>
      <c r="F34" s="11"/>
      <c r="G34" s="9"/>
      <c r="H34" s="9"/>
      <c r="I34" s="33"/>
    </row>
    <row r="35" spans="1:9" ht="15" thickBot="1" x14ac:dyDescent="0.35">
      <c r="A35" s="7" t="s">
        <v>0</v>
      </c>
      <c r="B35" s="7" t="s">
        <v>14</v>
      </c>
      <c r="C35" s="7" t="s">
        <v>33</v>
      </c>
      <c r="D35" s="50" t="s">
        <v>1</v>
      </c>
      <c r="E35" s="51"/>
      <c r="F35" s="52"/>
      <c r="G35" s="7" t="s">
        <v>2</v>
      </c>
      <c r="H35" s="7" t="s">
        <v>3</v>
      </c>
      <c r="I35" s="32" t="s">
        <v>21</v>
      </c>
    </row>
    <row r="36" spans="1:9" ht="19.5" thickTop="1" x14ac:dyDescent="0.3">
      <c r="A36" s="13">
        <v>1</v>
      </c>
      <c r="B36" s="41"/>
      <c r="C36" s="28"/>
      <c r="D36" s="44"/>
      <c r="E36" s="45"/>
      <c r="F36" s="46"/>
      <c r="G36" s="1"/>
      <c r="H36" s="4"/>
      <c r="I36" s="57" t="str">
        <f>IF(B36&lt;&gt;"",VLOOKUP(B36,$E$22:$I$29,5),"")</f>
        <v/>
      </c>
    </row>
    <row r="37" spans="1:9" ht="18.75" x14ac:dyDescent="0.3">
      <c r="A37" s="14">
        <v>2</v>
      </c>
      <c r="B37" s="42"/>
      <c r="C37" s="29"/>
      <c r="D37" s="47"/>
      <c r="E37" s="48"/>
      <c r="F37" s="49"/>
      <c r="G37" s="2"/>
      <c r="H37" s="5"/>
      <c r="I37" s="58"/>
    </row>
    <row r="38" spans="1:9" ht="19.5" thickBot="1" x14ac:dyDescent="0.35">
      <c r="A38" s="15">
        <v>3</v>
      </c>
      <c r="B38" s="43"/>
      <c r="C38" s="30"/>
      <c r="D38" s="38"/>
      <c r="E38" s="39"/>
      <c r="F38" s="40"/>
      <c r="G38" s="3"/>
      <c r="H38" s="6"/>
      <c r="I38" s="59"/>
    </row>
    <row r="39" spans="1:9" ht="15" thickTop="1" x14ac:dyDescent="0.3">
      <c r="A39" s="27"/>
      <c r="B39" s="27"/>
      <c r="C39" s="27"/>
      <c r="D39" s="27"/>
      <c r="E39" s="27"/>
      <c r="F39" s="27"/>
      <c r="G39" s="27"/>
      <c r="H39" s="27"/>
      <c r="I39" s="33"/>
    </row>
    <row r="40" spans="1:9" ht="15" thickBot="1" x14ac:dyDescent="0.35">
      <c r="A40" s="7" t="s">
        <v>0</v>
      </c>
      <c r="B40" s="7" t="s">
        <v>14</v>
      </c>
      <c r="C40" s="7" t="s">
        <v>33</v>
      </c>
      <c r="D40" s="50" t="s">
        <v>1</v>
      </c>
      <c r="E40" s="51"/>
      <c r="F40" s="52"/>
      <c r="G40" s="7" t="s">
        <v>2</v>
      </c>
      <c r="H40" s="7" t="s">
        <v>3</v>
      </c>
      <c r="I40" s="32" t="s">
        <v>21</v>
      </c>
    </row>
    <row r="41" spans="1:9" ht="19.5" thickTop="1" x14ac:dyDescent="0.3">
      <c r="A41" s="13">
        <v>1</v>
      </c>
      <c r="B41" s="41"/>
      <c r="C41" s="28"/>
      <c r="D41" s="44"/>
      <c r="E41" s="45"/>
      <c r="F41" s="46"/>
      <c r="G41" s="1"/>
      <c r="H41" s="4"/>
      <c r="I41" s="57" t="str">
        <f>IF(B41&lt;&gt;"",VLOOKUP(B41,$E$22:$I$29,5),"")</f>
        <v/>
      </c>
    </row>
    <row r="42" spans="1:9" ht="18.75" x14ac:dyDescent="0.3">
      <c r="A42" s="14">
        <v>2</v>
      </c>
      <c r="B42" s="42"/>
      <c r="C42" s="29"/>
      <c r="D42" s="47"/>
      <c r="E42" s="48"/>
      <c r="F42" s="49"/>
      <c r="G42" s="2"/>
      <c r="H42" s="5"/>
      <c r="I42" s="58"/>
    </row>
    <row r="43" spans="1:9" ht="19.5" thickBot="1" x14ac:dyDescent="0.35">
      <c r="A43" s="15">
        <v>3</v>
      </c>
      <c r="B43" s="43"/>
      <c r="C43" s="30"/>
      <c r="D43" s="38"/>
      <c r="E43" s="39"/>
      <c r="F43" s="40"/>
      <c r="G43" s="3"/>
      <c r="H43" s="6"/>
      <c r="I43" s="59"/>
    </row>
    <row r="44" spans="1:9" ht="15" thickTop="1" x14ac:dyDescent="0.3">
      <c r="A44" s="27"/>
      <c r="B44" s="27"/>
      <c r="C44" s="27"/>
      <c r="D44" s="27"/>
      <c r="E44" s="27"/>
      <c r="F44" s="27"/>
      <c r="G44" s="27"/>
      <c r="H44" s="27"/>
      <c r="I44" s="33"/>
    </row>
    <row r="45" spans="1:9" ht="15" thickBot="1" x14ac:dyDescent="0.35">
      <c r="A45" s="7" t="s">
        <v>0</v>
      </c>
      <c r="B45" s="7" t="s">
        <v>14</v>
      </c>
      <c r="C45" s="7" t="s">
        <v>33</v>
      </c>
      <c r="D45" s="50" t="s">
        <v>1</v>
      </c>
      <c r="E45" s="51"/>
      <c r="F45" s="52"/>
      <c r="G45" s="7" t="s">
        <v>2</v>
      </c>
      <c r="H45" s="7" t="s">
        <v>3</v>
      </c>
      <c r="I45" s="32" t="s">
        <v>21</v>
      </c>
    </row>
    <row r="46" spans="1:9" ht="19.5" thickTop="1" x14ac:dyDescent="0.3">
      <c r="A46" s="13">
        <v>1</v>
      </c>
      <c r="B46" s="41"/>
      <c r="C46" s="28"/>
      <c r="D46" s="44"/>
      <c r="E46" s="45"/>
      <c r="F46" s="46"/>
      <c r="G46" s="1"/>
      <c r="H46" s="4"/>
      <c r="I46" s="57" t="str">
        <f>IF(B46&lt;&gt;"",VLOOKUP(B46,$E$22:$I$29,5),"")</f>
        <v/>
      </c>
    </row>
    <row r="47" spans="1:9" ht="18.75" x14ac:dyDescent="0.3">
      <c r="A47" s="14">
        <v>2</v>
      </c>
      <c r="B47" s="42"/>
      <c r="C47" s="29"/>
      <c r="D47" s="47"/>
      <c r="E47" s="48"/>
      <c r="F47" s="49"/>
      <c r="G47" s="2"/>
      <c r="H47" s="5"/>
      <c r="I47" s="58"/>
    </row>
    <row r="48" spans="1:9" ht="19.5" thickBot="1" x14ac:dyDescent="0.35">
      <c r="A48" s="15">
        <v>3</v>
      </c>
      <c r="B48" s="43"/>
      <c r="C48" s="30"/>
      <c r="D48" s="38"/>
      <c r="E48" s="39"/>
      <c r="F48" s="40"/>
      <c r="G48" s="3"/>
      <c r="H48" s="6"/>
      <c r="I48" s="59"/>
    </row>
    <row r="49" spans="1:9" ht="15" thickTop="1" x14ac:dyDescent="0.3">
      <c r="A49" s="27"/>
      <c r="B49" s="27"/>
      <c r="C49" s="27"/>
      <c r="D49" s="27"/>
      <c r="E49" s="27"/>
      <c r="F49" s="27"/>
      <c r="G49" s="27"/>
      <c r="H49" s="27"/>
      <c r="I49" s="33"/>
    </row>
    <row r="50" spans="1:9" ht="15" thickBot="1" x14ac:dyDescent="0.35">
      <c r="A50" s="7" t="s">
        <v>0</v>
      </c>
      <c r="B50" s="7" t="s">
        <v>14</v>
      </c>
      <c r="C50" s="7" t="s">
        <v>33</v>
      </c>
      <c r="D50" s="50" t="s">
        <v>1</v>
      </c>
      <c r="E50" s="51"/>
      <c r="F50" s="52"/>
      <c r="G50" s="7" t="s">
        <v>2</v>
      </c>
      <c r="H50" s="7" t="s">
        <v>3</v>
      </c>
      <c r="I50" s="32" t="s">
        <v>21</v>
      </c>
    </row>
    <row r="51" spans="1:9" ht="19.5" thickTop="1" x14ac:dyDescent="0.3">
      <c r="A51" s="13">
        <v>1</v>
      </c>
      <c r="B51" s="41"/>
      <c r="C51" s="28"/>
      <c r="D51" s="44"/>
      <c r="E51" s="45"/>
      <c r="F51" s="46"/>
      <c r="G51" s="1"/>
      <c r="H51" s="4"/>
      <c r="I51" s="57" t="str">
        <f>IF(B51&lt;&gt;"",VLOOKUP(B51,$E$22:$I$29,5),"")</f>
        <v/>
      </c>
    </row>
    <row r="52" spans="1:9" ht="18.75" x14ac:dyDescent="0.3">
      <c r="A52" s="14">
        <v>2</v>
      </c>
      <c r="B52" s="42"/>
      <c r="C52" s="29"/>
      <c r="D52" s="47"/>
      <c r="E52" s="48"/>
      <c r="F52" s="49"/>
      <c r="G52" s="2"/>
      <c r="H52" s="5"/>
      <c r="I52" s="58"/>
    </row>
    <row r="53" spans="1:9" ht="19.5" thickBot="1" x14ac:dyDescent="0.35">
      <c r="A53" s="15">
        <v>3</v>
      </c>
      <c r="B53" s="43"/>
      <c r="C53" s="30"/>
      <c r="D53" s="38"/>
      <c r="E53" s="39"/>
      <c r="F53" s="40"/>
      <c r="G53" s="3"/>
      <c r="H53" s="6"/>
      <c r="I53" s="59"/>
    </row>
    <row r="54" spans="1:9" ht="15" thickTop="1" x14ac:dyDescent="0.3">
      <c r="A54" s="27"/>
      <c r="B54" s="27"/>
      <c r="C54" s="27"/>
      <c r="D54" s="27"/>
      <c r="E54" s="27"/>
      <c r="F54" s="27"/>
      <c r="G54" s="27"/>
      <c r="H54" s="27"/>
      <c r="I54" s="33"/>
    </row>
    <row r="55" spans="1:9" ht="15" thickBot="1" x14ac:dyDescent="0.35">
      <c r="A55" s="7" t="s">
        <v>0</v>
      </c>
      <c r="B55" s="7" t="s">
        <v>14</v>
      </c>
      <c r="C55" s="7" t="s">
        <v>33</v>
      </c>
      <c r="D55" s="50" t="s">
        <v>1</v>
      </c>
      <c r="E55" s="51"/>
      <c r="F55" s="52"/>
      <c r="G55" s="7" t="s">
        <v>2</v>
      </c>
      <c r="H55" s="7" t="s">
        <v>3</v>
      </c>
      <c r="I55" s="32" t="s">
        <v>21</v>
      </c>
    </row>
    <row r="56" spans="1:9" ht="19.5" thickTop="1" x14ac:dyDescent="0.3">
      <c r="A56" s="13">
        <v>1</v>
      </c>
      <c r="B56" s="41"/>
      <c r="C56" s="28"/>
      <c r="D56" s="44"/>
      <c r="E56" s="45"/>
      <c r="F56" s="46"/>
      <c r="G56" s="1"/>
      <c r="H56" s="4"/>
      <c r="I56" s="57" t="str">
        <f>IF(B56&lt;&gt;"",VLOOKUP(B56,$E$22:$I$29,5),"")</f>
        <v/>
      </c>
    </row>
    <row r="57" spans="1:9" ht="18.75" x14ac:dyDescent="0.3">
      <c r="A57" s="14">
        <v>2</v>
      </c>
      <c r="B57" s="42"/>
      <c r="C57" s="29"/>
      <c r="D57" s="47"/>
      <c r="E57" s="48"/>
      <c r="F57" s="49"/>
      <c r="G57" s="2"/>
      <c r="H57" s="5"/>
      <c r="I57" s="58"/>
    </row>
    <row r="58" spans="1:9" ht="19.5" thickBot="1" x14ac:dyDescent="0.35">
      <c r="A58" s="15">
        <v>3</v>
      </c>
      <c r="B58" s="43"/>
      <c r="C58" s="30"/>
      <c r="D58" s="38"/>
      <c r="E58" s="39"/>
      <c r="F58" s="40"/>
      <c r="G58" s="3"/>
      <c r="H58" s="6"/>
      <c r="I58" s="59"/>
    </row>
    <row r="59" spans="1:9" ht="15" thickTop="1" x14ac:dyDescent="0.3">
      <c r="I59" s="33"/>
    </row>
    <row r="60" spans="1:9" ht="15" thickBot="1" x14ac:dyDescent="0.35">
      <c r="A60" s="7" t="s">
        <v>0</v>
      </c>
      <c r="B60" s="7" t="s">
        <v>14</v>
      </c>
      <c r="C60" s="7" t="s">
        <v>33</v>
      </c>
      <c r="D60" s="50" t="s">
        <v>1</v>
      </c>
      <c r="E60" s="51"/>
      <c r="F60" s="52"/>
      <c r="G60" s="7" t="s">
        <v>2</v>
      </c>
      <c r="H60" s="7" t="s">
        <v>3</v>
      </c>
      <c r="I60" s="32" t="s">
        <v>21</v>
      </c>
    </row>
    <row r="61" spans="1:9" ht="19.5" thickTop="1" x14ac:dyDescent="0.3">
      <c r="A61" s="13">
        <v>1</v>
      </c>
      <c r="B61" s="41"/>
      <c r="C61" s="28"/>
      <c r="D61" s="44"/>
      <c r="E61" s="45"/>
      <c r="F61" s="46"/>
      <c r="G61" s="1"/>
      <c r="H61" s="4"/>
      <c r="I61" s="57" t="str">
        <f>IF(B61&lt;&gt;"",VLOOKUP(B61,$E$22:$I$29,5),"")</f>
        <v/>
      </c>
    </row>
    <row r="62" spans="1:9" ht="18.75" x14ac:dyDescent="0.3">
      <c r="A62" s="14">
        <v>2</v>
      </c>
      <c r="B62" s="42"/>
      <c r="C62" s="29"/>
      <c r="D62" s="47"/>
      <c r="E62" s="48"/>
      <c r="F62" s="49"/>
      <c r="G62" s="2"/>
      <c r="H62" s="5"/>
      <c r="I62" s="58"/>
    </row>
    <row r="63" spans="1:9" ht="19.5" thickBot="1" x14ac:dyDescent="0.35">
      <c r="A63" s="15">
        <v>3</v>
      </c>
      <c r="B63" s="43"/>
      <c r="C63" s="30"/>
      <c r="D63" s="38"/>
      <c r="E63" s="39"/>
      <c r="F63" s="40"/>
      <c r="G63" s="3"/>
      <c r="H63" s="6"/>
      <c r="I63" s="59"/>
    </row>
    <row r="64" spans="1:9" ht="15" thickTop="1" x14ac:dyDescent="0.3">
      <c r="I64" s="33"/>
    </row>
    <row r="65" spans="9:9" x14ac:dyDescent="0.3">
      <c r="I65" s="33"/>
    </row>
    <row r="66" spans="9:9" x14ac:dyDescent="0.3">
      <c r="I66" s="33"/>
    </row>
    <row r="67" spans="9:9" x14ac:dyDescent="0.3">
      <c r="I67" s="33"/>
    </row>
    <row r="68" spans="9:9" x14ac:dyDescent="0.3">
      <c r="I68" s="33"/>
    </row>
    <row r="69" spans="9:9" x14ac:dyDescent="0.3">
      <c r="I69" s="33"/>
    </row>
  </sheetData>
  <sheetProtection password="FA69" sheet="1" objects="1" scenarios="1"/>
  <mergeCells count="43">
    <mergeCell ref="I61:I63"/>
    <mergeCell ref="G30:H30"/>
    <mergeCell ref="G31:H31"/>
    <mergeCell ref="G32:H32"/>
    <mergeCell ref="I41:I43"/>
    <mergeCell ref="I46:I48"/>
    <mergeCell ref="I51:I53"/>
    <mergeCell ref="I56:I58"/>
    <mergeCell ref="D55:F55"/>
    <mergeCell ref="B56:B58"/>
    <mergeCell ref="D56:F56"/>
    <mergeCell ref="D57:F57"/>
    <mergeCell ref="D58:F58"/>
    <mergeCell ref="D60:F60"/>
    <mergeCell ref="B61:B63"/>
    <mergeCell ref="D61:F61"/>
    <mergeCell ref="D62:F62"/>
    <mergeCell ref="D63:F63"/>
    <mergeCell ref="D50:F50"/>
    <mergeCell ref="B51:B53"/>
    <mergeCell ref="D51:F51"/>
    <mergeCell ref="D52:F52"/>
    <mergeCell ref="D53:F53"/>
    <mergeCell ref="A13:H13"/>
    <mergeCell ref="E20:I20"/>
    <mergeCell ref="D40:F40"/>
    <mergeCell ref="I36:I38"/>
    <mergeCell ref="A30:F31"/>
    <mergeCell ref="D38:F38"/>
    <mergeCell ref="A32:F32"/>
    <mergeCell ref="D35:F35"/>
    <mergeCell ref="B36:B38"/>
    <mergeCell ref="D36:F36"/>
    <mergeCell ref="D37:F37"/>
    <mergeCell ref="D48:F48"/>
    <mergeCell ref="B41:B43"/>
    <mergeCell ref="D41:F41"/>
    <mergeCell ref="D42:F42"/>
    <mergeCell ref="D43:F43"/>
    <mergeCell ref="D45:F45"/>
    <mergeCell ref="B46:B48"/>
    <mergeCell ref="D46:F46"/>
    <mergeCell ref="D47:F47"/>
  </mergeCells>
  <phoneticPr fontId="3" type="noConversion"/>
  <dataValidations count="3">
    <dataValidation type="list" allowBlank="1" showInputMessage="1" showErrorMessage="1" promptTitle="Startzeit wählen!" prompt="Bitte wählen Sie eine Uhrzeit zu der Sie starten möchten aus, in dem Sie auf den Pfeil klicken._x000a__x000a_Wir sind bemüht Ihnen diese Startzeit zu ermöglichen." sqref="G36:G38 G61:G63 G56:G58 G51:G53 G46:G48 G41:G43">
      <formula1>$D$2:$D$8</formula1>
    </dataValidation>
    <dataValidation type="list" allowBlank="1" showInputMessage="1" showErrorMessage="1" promptTitle="Klasse wählen!" prompt="Bitte wählen Sie eine Klasse aus, in dem Sie auf den Pfeil klicken." sqref="B56:B58 B36:B38 B41:B43 B46:B48 B51:B53 B61:B63">
      <formula1>$E$22:$E$29</formula1>
    </dataValidation>
    <dataValidation type="list" allowBlank="1" showInputMessage="1" showErrorMessage="1" promptTitle="Startdatum auswählen!" prompt="Bitte wählen Sie ein Startdatum aus, in dem Sie auf den Pfeil klicken und ein Datum auswählen." sqref="H36:H38 H41:H43 H46:H48 H51:H53 H56:H58 H61:H63">
      <formula1>$B$2:$B$7</formula1>
    </dataValidation>
  </dataValidations>
  <printOptions horizontalCentered="1"/>
  <pageMargins left="0.35" right="0.26" top="0.51181102362204722" bottom="0.43" header="0.51181102362204722" footer="0.19"/>
  <pageSetup paperSize="9" scale="89" orientation="portrait" horizontalDpi="4294967293" verticalDpi="1200" r:id="rId1"/>
  <headerFooter alignWithMargins="0">
    <oddFooter>&amp;LCopyright: Michael Gerken&amp;R&amp;F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Mannschaft</vt:lpstr>
      <vt:lpstr>Mannschaft!Druckbereich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Dieter Breuer</dc:creator>
  <cp:lastModifiedBy>MG-Buero</cp:lastModifiedBy>
  <cp:lastPrinted>2017-08-29T18:28:40Z</cp:lastPrinted>
  <dcterms:created xsi:type="dcterms:W3CDTF">2006-08-17T08:25:44Z</dcterms:created>
  <dcterms:modified xsi:type="dcterms:W3CDTF">2017-08-29T18:28:50Z</dcterms:modified>
</cp:coreProperties>
</file>